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Лист1!$A$7:$H$22</definedName>
  </definedNames>
  <calcPr calcId="125725"/>
</workbook>
</file>

<file path=xl/calcChain.xml><?xml version="1.0" encoding="utf-8"?>
<calcChain xmlns="http://schemas.openxmlformats.org/spreadsheetml/2006/main">
  <c r="H31" i="1"/>
  <c r="H33"/>
  <c r="H32"/>
  <c r="H30"/>
  <c r="H29"/>
  <c r="H28"/>
  <c r="H27"/>
  <c r="H25"/>
  <c r="H26"/>
  <c r="H23"/>
  <c r="H24"/>
  <c r="H22"/>
  <c r="H35"/>
  <c r="L11"/>
  <c r="L10"/>
  <c r="L21"/>
  <c r="L22"/>
  <c r="L12"/>
  <c r="L13"/>
  <c r="L14"/>
  <c r="L15"/>
  <c r="L16"/>
  <c r="L17"/>
  <c r="L18"/>
  <c r="L19"/>
  <c r="L20"/>
  <c r="H9"/>
  <c r="H10"/>
  <c r="H11"/>
  <c r="H12"/>
  <c r="H13"/>
  <c r="H14"/>
  <c r="H34"/>
  <c r="H15"/>
  <c r="H16"/>
  <c r="H17"/>
  <c r="H18"/>
  <c r="H19"/>
  <c r="H20"/>
  <c r="H21"/>
  <c r="H8"/>
</calcChain>
</file>

<file path=xl/sharedStrings.xml><?xml version="1.0" encoding="utf-8"?>
<sst xmlns="http://schemas.openxmlformats.org/spreadsheetml/2006/main" count="64" uniqueCount="51">
  <si>
    <t>к постановлению Администрации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</si>
  <si>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</si>
  <si>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</si>
  <si>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</si>
  <si>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</si>
  <si>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</si>
  <si>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Показ (организация показа) спектаклей (театральных постановок)</t>
  </si>
  <si>
    <t>Показ (организация показа) концертов и концертных программ</t>
  </si>
  <si>
    <t>на закрытой площадке</t>
  </si>
  <si>
    <t>Показ кинофильмов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</si>
  <si>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</si>
  <si>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</si>
  <si>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</si>
  <si>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</si>
  <si>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>декоративно-прикладное творчество</t>
  </si>
  <si>
    <t xml:space="preserve">Реализация дополнительных предпрофессиональных программ в области искусств </t>
  </si>
  <si>
    <t>дизайн</t>
  </si>
  <si>
    <t>архитектура</t>
  </si>
  <si>
    <t>живопись</t>
  </si>
  <si>
    <t>струнные инструменты</t>
  </si>
  <si>
    <t>народные инструменты</t>
  </si>
  <si>
    <t>фортепиано</t>
  </si>
  <si>
    <t>духовые и ударные инструменты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</si>
  <si>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</si>
  <si>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</si>
  <si>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</si>
  <si>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127,027,55556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</si>
  <si>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</si>
  <si>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</si>
  <si>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</si>
  <si>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</si>
  <si>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</si>
  <si>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</si>
  <si>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rgb="FF0033CC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</si>
  <si>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</si>
  <si>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</si>
  <si>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</si>
  <si>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</si>
  <si>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>Организация деятельности клубных формирований и формирований самодеятельного народного творчества (платная)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</si>
  <si>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</si>
  <si>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</si>
  <si>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>культурно-массовых 
(иные зрелищные мероприятия)</t>
  </si>
  <si>
    <t>Организация и проведение культурно-массовых мероприятий (бесплатная)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</si>
  <si>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</si>
  <si>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</si>
  <si>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>Приложение № 29</t>
  </si>
  <si>
    <t>Базовый норматив затрат на оказание муниципальных услуг (работ),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</si>
  <si>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Наименование муниципальной 
услуги (работы)</t>
  </si>
  <si>
    <t>Содержание муниципальной 
услуги, условия (формы) оказания муниципальной услуги (работы)</t>
  </si>
  <si>
    <t>Нормативные 
затраты на 
оказание 
муниципальной
услуги (работы) (руб.)</t>
  </si>
  <si>
    <t>ЗАТО г. Железногорск
от 22.01.2018 № 94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</si>
</sst>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33CC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3" fontId="1" fillId="2" borderId="2" xfId="0" applyNumberFormat="1" applyFont="1" applyFill="1" applyBorder="1" applyAlignment="1">
      <alignment vertical="center"/>
    </xf>
    <xf numFmtId="164" fontId="4" fillId="2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0" fontId="1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164" fontId="5" fillId="4" borderId="3" xfId="0" applyNumberFormat="1" applyFont="1" applyFill="1" applyBorder="1" applyAlignment="1">
      <alignment vertical="center"/>
    </xf>
    <xf numFmtId="165" fontId="1" fillId="4" borderId="3" xfId="0" applyNumberFormat="1" applyFont="1" applyFill="1" applyBorder="1" applyAlignment="1">
      <alignment vertical="center"/>
    </xf>
    <xf numFmtId="0" fontId="1" fillId="4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top" wrapText="1"/>
    </xf>
    <xf numFmtId="0" fontId="4" fillId="4" borderId="1" xfId="1" applyFont="1" applyFill="1" applyBorder="1" applyAlignment="1" applyProtection="1">
      <alignment vertical="center" wrapText="1"/>
      <protection locked="0"/>
    </xf>
    <xf numFmtId="0" fontId="7" fillId="4" borderId="1" xfId="0" applyFont="1" applyFill="1" applyBorder="1" applyAlignment="1">
      <alignment vertical="center" wrapText="1"/>
    </xf>
    <xf numFmtId="164" fontId="11" fillId="4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top" wrapText="1"/>
    </xf>
    <xf numFmtId="0" fontId="10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zoomScale="90" zoomScaleNormal="90" workbookViewId="0">
      <selection activeCell="F3" sqref="F3:G3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6.42578125" customWidth="1"/>
    <col min="5" max="5" width="16.7109375" customWidth="1"/>
    <col min="6" max="6" width="14.28515625" customWidth="1"/>
    <col min="7" max="7" width="9.42578125" customWidth="1"/>
    <col min="8" max="8" width="16.7109375" customWidth="1"/>
    <col min="9" max="9" width="9.28515625" hidden="1" customWidth="1"/>
    <col min="10" max="10" width="13" hidden="1" customWidth="1"/>
    <col min="11" max="11" width="9.28515625" hidden="1" customWidth="1"/>
    <col min="12" max="12" width="10.85546875" hidden="1" customWidth="1"/>
  </cols>
  <sheetData>
    <row r="1" spans="1:14" ht="15.75">
      <c r="A1" s="1"/>
      <c r="B1" s="1"/>
      <c r="C1" s="1"/>
      <c r="D1" s="1"/>
      <c r="E1" s="1"/>
      <c r="F1" s="8" t="s">
        <v>45</v>
      </c>
      <c r="G1" s="8"/>
      <c r="H1" s="8"/>
    </row>
    <row r="2" spans="1:14" ht="15.75">
      <c r="A2" s="1"/>
      <c r="B2" s="1"/>
      <c r="C2" s="1"/>
      <c r="D2" s="1"/>
      <c r="E2" s="1"/>
      <c r="F2" s="8" t="s">
        <v>0</v>
      </c>
      <c r="G2" s="8"/>
      <c r="H2" s="8"/>
    </row>
    <row r="3" spans="1:14" ht="33.75" customHeight="1">
      <c r="A3" s="1"/>
      <c r="B3" s="1"/>
      <c r="C3" s="1"/>
      <c r="D3" s="1"/>
      <c r="E3" s="1"/>
      <c r="F3" s="38" t="s">
        <v>50</v>
      </c>
      <c r="G3" s="38"/>
      <c r="H3" s="8"/>
    </row>
    <row r="4" spans="1:14" ht="18.75">
      <c r="A4" s="2"/>
      <c r="B4" s="3"/>
      <c r="C4" s="7"/>
      <c r="D4" s="3"/>
      <c r="E4" s="3"/>
      <c r="F4" s="4"/>
      <c r="G4" s="4"/>
      <c r="H4" s="3"/>
    </row>
    <row r="5" spans="1:14" ht="18.75">
      <c r="A5" s="2"/>
      <c r="B5" s="3"/>
      <c r="C5" s="7"/>
      <c r="D5" s="3"/>
      <c r="E5" s="3"/>
      <c r="F5" s="3"/>
      <c r="G5" s="3"/>
      <c r="H5" s="3"/>
    </row>
    <row r="6" spans="1:14" ht="79.5" customHeight="1">
      <c r="A6" s="36" t="s">
        <v>46</v>
      </c>
      <c r="B6" s="37"/>
      <c r="C6" s="37"/>
      <c r="D6" s="37"/>
      <c r="E6" s="37"/>
      <c r="F6" s="37"/>
      <c r="G6" s="37"/>
      <c r="H6" s="37"/>
    </row>
    <row r="7" spans="1:14" ht="114.75" customHeight="1">
      <c r="A7" s="5" t="s">
        <v>1</v>
      </c>
      <c r="B7" s="6" t="s">
        <v>47</v>
      </c>
      <c r="C7" s="6" t="s">
        <v>48</v>
      </c>
      <c r="D7" s="6" t="s">
        <v>2</v>
      </c>
      <c r="E7" s="6" t="s">
        <v>3</v>
      </c>
      <c r="F7" s="6" t="s">
        <v>4</v>
      </c>
      <c r="G7" s="6" t="s">
        <v>5</v>
      </c>
      <c r="H7" s="6" t="s">
        <v>49</v>
      </c>
    </row>
    <row r="8" spans="1:14" ht="54.75" customHeight="1">
      <c r="A8" s="17">
        <v>1</v>
      </c>
      <c r="B8" s="18" t="s">
        <v>6</v>
      </c>
      <c r="C8" s="18" t="s">
        <v>27</v>
      </c>
      <c r="D8" s="19">
        <v>554.64092000000005</v>
      </c>
      <c r="E8" s="19">
        <v>338.43538999999998</v>
      </c>
      <c r="F8" s="20">
        <v>40.123950000000001</v>
      </c>
      <c r="G8" s="21">
        <v>1</v>
      </c>
      <c r="H8" s="19">
        <f>D8*G8</f>
        <v>554.64092000000005</v>
      </c>
      <c r="I8" s="11"/>
      <c r="J8" s="11"/>
      <c r="K8" s="11"/>
      <c r="L8" s="11"/>
      <c r="M8" s="11"/>
      <c r="N8" s="11"/>
    </row>
    <row r="9" spans="1:14" ht="45" customHeight="1">
      <c r="A9" s="17">
        <v>2</v>
      </c>
      <c r="B9" s="18" t="s">
        <v>6</v>
      </c>
      <c r="C9" s="22" t="s">
        <v>28</v>
      </c>
      <c r="D9" s="16">
        <v>313.38916999999998</v>
      </c>
      <c r="E9" s="19">
        <v>193.18540999999999</v>
      </c>
      <c r="F9" s="20">
        <v>18.47006</v>
      </c>
      <c r="G9" s="21">
        <v>1</v>
      </c>
      <c r="H9" s="19">
        <f t="shared" ref="H9:H21" si="0">D9*G9</f>
        <v>313.38916999999998</v>
      </c>
      <c r="I9" s="11"/>
      <c r="J9" s="11"/>
      <c r="K9" s="11"/>
      <c r="L9" s="11"/>
      <c r="M9" s="11"/>
      <c r="N9" s="11"/>
    </row>
    <row r="10" spans="1:14" ht="43.5" customHeight="1">
      <c r="A10" s="17">
        <v>3</v>
      </c>
      <c r="B10" s="18" t="s">
        <v>7</v>
      </c>
      <c r="C10" s="18" t="s">
        <v>27</v>
      </c>
      <c r="D10" s="19">
        <v>379.41518000000002</v>
      </c>
      <c r="E10" s="19">
        <v>159.03047000000001</v>
      </c>
      <c r="F10" s="20">
        <v>57.139180000000003</v>
      </c>
      <c r="G10" s="21">
        <v>1</v>
      </c>
      <c r="H10" s="19">
        <f t="shared" si="0"/>
        <v>379.41518000000002</v>
      </c>
      <c r="I10" s="11">
        <v>8</v>
      </c>
      <c r="J10" s="11">
        <v>122.14294</v>
      </c>
      <c r="K10" s="11">
        <v>36.887529999999998</v>
      </c>
      <c r="L10" s="15">
        <f>J10+K10</f>
        <v>159.03046999999998</v>
      </c>
      <c r="M10" s="11"/>
      <c r="N10" s="11"/>
    </row>
    <row r="11" spans="1:14" ht="45.75" customHeight="1">
      <c r="A11" s="17">
        <v>4</v>
      </c>
      <c r="B11" s="18" t="s">
        <v>7</v>
      </c>
      <c r="C11" s="22" t="s">
        <v>28</v>
      </c>
      <c r="D11" s="19">
        <v>209.16263000000001</v>
      </c>
      <c r="E11" s="19">
        <v>165.56525999999999</v>
      </c>
      <c r="F11" s="20">
        <v>42.391579999999998</v>
      </c>
      <c r="G11" s="21">
        <v>1</v>
      </c>
      <c r="H11" s="19">
        <f t="shared" si="0"/>
        <v>209.16263000000001</v>
      </c>
      <c r="I11" s="11">
        <v>9</v>
      </c>
      <c r="J11" s="11">
        <v>127.16262999999999</v>
      </c>
      <c r="K11" s="11">
        <v>38.402630000000002</v>
      </c>
      <c r="L11" s="15">
        <f>J11+K11</f>
        <v>165.56525999999999</v>
      </c>
      <c r="M11" s="11"/>
      <c r="N11" s="11"/>
    </row>
    <row r="12" spans="1:14" ht="26.45" customHeight="1">
      <c r="A12" s="17">
        <v>5</v>
      </c>
      <c r="B12" s="18" t="s">
        <v>9</v>
      </c>
      <c r="C12" s="18" t="s">
        <v>8</v>
      </c>
      <c r="D12" s="19">
        <v>310.08737000000002</v>
      </c>
      <c r="E12" s="19">
        <v>126.01946</v>
      </c>
      <c r="F12" s="20">
        <v>47.726619999999997</v>
      </c>
      <c r="G12" s="21">
        <v>1</v>
      </c>
      <c r="H12" s="19">
        <f t="shared" si="0"/>
        <v>310.08737000000002</v>
      </c>
      <c r="I12" s="11">
        <v>11</v>
      </c>
      <c r="J12" s="11">
        <v>96.789079999999998</v>
      </c>
      <c r="K12" s="11">
        <v>29.23038</v>
      </c>
      <c r="L12" s="15">
        <f t="shared" ref="L12:L22" si="1">J12+K12</f>
        <v>126.01946</v>
      </c>
      <c r="M12" s="11"/>
      <c r="N12" s="11"/>
    </row>
    <row r="13" spans="1:14" ht="45.75" customHeight="1">
      <c r="A13" s="17">
        <v>6</v>
      </c>
      <c r="B13" s="23" t="s">
        <v>11</v>
      </c>
      <c r="C13" s="23" t="s">
        <v>29</v>
      </c>
      <c r="D13" s="16">
        <v>78.588210000000004</v>
      </c>
      <c r="E13" s="24">
        <v>48.734720000000003</v>
      </c>
      <c r="F13" s="25">
        <v>6.9103300000000001</v>
      </c>
      <c r="G13" s="26">
        <v>1</v>
      </c>
      <c r="H13" s="27">
        <f t="shared" si="0"/>
        <v>78.588210000000004</v>
      </c>
      <c r="I13" s="11">
        <v>10</v>
      </c>
      <c r="J13" s="12">
        <v>37.430660000000003</v>
      </c>
      <c r="K13" s="12">
        <v>11.30406</v>
      </c>
      <c r="L13" s="13">
        <f t="shared" si="1"/>
        <v>48.734720000000003</v>
      </c>
      <c r="M13" s="11"/>
      <c r="N13" s="11"/>
    </row>
    <row r="14" spans="1:14" ht="28.5" customHeight="1">
      <c r="A14" s="17">
        <v>7</v>
      </c>
      <c r="B14" s="28" t="s">
        <v>12</v>
      </c>
      <c r="C14" s="23" t="s">
        <v>29</v>
      </c>
      <c r="D14" s="19">
        <v>220.85165000000001</v>
      </c>
      <c r="E14" s="19">
        <v>149.56377000000001</v>
      </c>
      <c r="F14" s="20">
        <v>25.975159999999999</v>
      </c>
      <c r="G14" s="21">
        <v>1</v>
      </c>
      <c r="H14" s="19">
        <f t="shared" si="0"/>
        <v>220.85165000000001</v>
      </c>
      <c r="I14" s="11"/>
      <c r="J14" s="12">
        <v>114.87232</v>
      </c>
      <c r="K14" s="12">
        <v>34.691450000000003</v>
      </c>
      <c r="L14" s="13">
        <f t="shared" si="1"/>
        <v>149.56377000000001</v>
      </c>
      <c r="M14" s="11"/>
      <c r="N14" s="11"/>
    </row>
    <row r="15" spans="1:14" ht="42" customHeight="1">
      <c r="A15" s="17">
        <v>8</v>
      </c>
      <c r="B15" s="18" t="s">
        <v>15</v>
      </c>
      <c r="C15" s="18" t="s">
        <v>14</v>
      </c>
      <c r="D15" s="19">
        <v>77.979349999999997</v>
      </c>
      <c r="E15" s="19">
        <v>45.143389999999997</v>
      </c>
      <c r="F15" s="19">
        <v>6.7694799999999997</v>
      </c>
      <c r="G15" s="21">
        <v>1</v>
      </c>
      <c r="H15" s="19">
        <f t="shared" si="0"/>
        <v>77.979349999999997</v>
      </c>
      <c r="I15" s="9">
        <v>16</v>
      </c>
      <c r="J15" s="10">
        <v>34.672339999999998</v>
      </c>
      <c r="K15" s="10">
        <v>10.47105</v>
      </c>
      <c r="L15" s="14">
        <f t="shared" si="1"/>
        <v>45.143389999999997</v>
      </c>
      <c r="M15" s="11"/>
      <c r="N15" s="11"/>
    </row>
    <row r="16" spans="1:14" ht="42.75" customHeight="1">
      <c r="A16" s="17">
        <v>9</v>
      </c>
      <c r="B16" s="18" t="s">
        <v>15</v>
      </c>
      <c r="C16" s="18" t="s">
        <v>16</v>
      </c>
      <c r="D16" s="19">
        <v>69.248429999999999</v>
      </c>
      <c r="E16" s="19">
        <v>40.088990000000003</v>
      </c>
      <c r="F16" s="19">
        <v>6.0116100000000001</v>
      </c>
      <c r="G16" s="21">
        <v>1</v>
      </c>
      <c r="H16" s="19">
        <f t="shared" si="0"/>
        <v>69.248429999999999</v>
      </c>
      <c r="I16" s="11">
        <v>17</v>
      </c>
      <c r="J16" s="11">
        <v>30.790310000000002</v>
      </c>
      <c r="K16" s="11">
        <v>9.2986799999999992</v>
      </c>
      <c r="L16" s="15">
        <f t="shared" si="1"/>
        <v>40.088990000000003</v>
      </c>
      <c r="M16" s="11"/>
      <c r="N16" s="11"/>
    </row>
    <row r="17" spans="1:14" ht="41.25" customHeight="1">
      <c r="A17" s="17">
        <v>10</v>
      </c>
      <c r="B17" s="18" t="s">
        <v>15</v>
      </c>
      <c r="C17" s="18" t="s">
        <v>17</v>
      </c>
      <c r="D17" s="19">
        <v>60.986620000000002</v>
      </c>
      <c r="E17" s="19">
        <v>35.306139999999999</v>
      </c>
      <c r="F17" s="19">
        <v>5.29434</v>
      </c>
      <c r="G17" s="21">
        <v>1</v>
      </c>
      <c r="H17" s="19">
        <f t="shared" si="0"/>
        <v>60.986620000000002</v>
      </c>
      <c r="I17" s="11">
        <v>18</v>
      </c>
      <c r="J17" s="11">
        <v>27.11683</v>
      </c>
      <c r="K17" s="11">
        <v>8.1893100000000008</v>
      </c>
      <c r="L17" s="15">
        <f t="shared" si="1"/>
        <v>35.306139999999999</v>
      </c>
      <c r="M17" s="11"/>
      <c r="N17" s="11"/>
    </row>
    <row r="18" spans="1:14" ht="42" customHeight="1">
      <c r="A18" s="17">
        <v>11</v>
      </c>
      <c r="B18" s="18" t="s">
        <v>15</v>
      </c>
      <c r="C18" s="18" t="s">
        <v>18</v>
      </c>
      <c r="D18" s="19">
        <v>74.680449999999993</v>
      </c>
      <c r="E18" s="19">
        <v>43.233699999999999</v>
      </c>
      <c r="F18" s="19">
        <v>6.4831200000000004</v>
      </c>
      <c r="G18" s="21">
        <v>1</v>
      </c>
      <c r="H18" s="19">
        <f t="shared" si="0"/>
        <v>74.680449999999993</v>
      </c>
      <c r="I18" s="11">
        <v>19</v>
      </c>
      <c r="J18" s="11">
        <v>33.20561</v>
      </c>
      <c r="K18" s="11">
        <v>10.028090000000001</v>
      </c>
      <c r="L18" s="15">
        <f t="shared" si="1"/>
        <v>43.233699999999999</v>
      </c>
      <c r="M18" s="11"/>
      <c r="N18" s="11"/>
    </row>
    <row r="19" spans="1:14" ht="44.25" customHeight="1">
      <c r="A19" s="17">
        <v>12</v>
      </c>
      <c r="B19" s="18" t="s">
        <v>15</v>
      </c>
      <c r="C19" s="18" t="s">
        <v>19</v>
      </c>
      <c r="D19" s="19">
        <v>424.85073999999997</v>
      </c>
      <c r="E19" s="19">
        <v>266.90262999999999</v>
      </c>
      <c r="F19" s="19">
        <v>20.710920000000002</v>
      </c>
      <c r="G19" s="21">
        <v>1</v>
      </c>
      <c r="H19" s="19">
        <f t="shared" si="0"/>
        <v>424.85073999999997</v>
      </c>
      <c r="I19" s="11">
        <v>20</v>
      </c>
      <c r="J19" s="11">
        <v>204.99432999999999</v>
      </c>
      <c r="K19" s="11">
        <v>61.908299999999997</v>
      </c>
      <c r="L19" s="15">
        <f t="shared" si="1"/>
        <v>266.90262999999999</v>
      </c>
      <c r="M19" s="11"/>
      <c r="N19" s="11"/>
    </row>
    <row r="20" spans="1:14" ht="42.75" customHeight="1">
      <c r="A20" s="17">
        <v>13</v>
      </c>
      <c r="B20" s="18" t="s">
        <v>15</v>
      </c>
      <c r="C20" s="18" t="s">
        <v>20</v>
      </c>
      <c r="D20" s="19">
        <v>367.07816000000003</v>
      </c>
      <c r="E20" s="19">
        <v>228.14314999999999</v>
      </c>
      <c r="F20" s="19">
        <v>19.665939999999999</v>
      </c>
      <c r="G20" s="21">
        <v>1</v>
      </c>
      <c r="H20" s="19">
        <f t="shared" si="0"/>
        <v>367.07816000000003</v>
      </c>
      <c r="I20" s="11">
        <v>21</v>
      </c>
      <c r="J20" s="11">
        <v>175.22516999999999</v>
      </c>
      <c r="K20" s="11">
        <v>52.91798</v>
      </c>
      <c r="L20" s="15">
        <f t="shared" si="1"/>
        <v>228.14314999999999</v>
      </c>
      <c r="M20" s="11"/>
      <c r="N20" s="11"/>
    </row>
    <row r="21" spans="1:14" ht="45" customHeight="1">
      <c r="A21" s="17">
        <v>14</v>
      </c>
      <c r="B21" s="18" t="s">
        <v>15</v>
      </c>
      <c r="C21" s="18" t="s">
        <v>21</v>
      </c>
      <c r="D21" s="19">
        <v>351.31182999999999</v>
      </c>
      <c r="E21" s="19">
        <v>203.37724</v>
      </c>
      <c r="F21" s="19">
        <v>19.192550000000001</v>
      </c>
      <c r="G21" s="21">
        <v>1</v>
      </c>
      <c r="H21" s="19">
        <f t="shared" si="0"/>
        <v>351.31182999999999</v>
      </c>
      <c r="I21" s="11">
        <v>22</v>
      </c>
      <c r="J21" s="11">
        <v>156.20372</v>
      </c>
      <c r="K21" s="11">
        <v>47.173520000000003</v>
      </c>
      <c r="L21" s="15">
        <f t="shared" si="1"/>
        <v>203.37724</v>
      </c>
      <c r="M21" s="11"/>
      <c r="N21" s="11"/>
    </row>
    <row r="22" spans="1:14" ht="45" customHeight="1">
      <c r="A22" s="17">
        <v>15</v>
      </c>
      <c r="B22" s="18" t="s">
        <v>15</v>
      </c>
      <c r="C22" s="18" t="s">
        <v>22</v>
      </c>
      <c r="D22" s="19">
        <v>309.77510000000001</v>
      </c>
      <c r="E22" s="19">
        <v>201.47135</v>
      </c>
      <c r="F22" s="20">
        <v>14.93357</v>
      </c>
      <c r="G22" s="21">
        <v>1</v>
      </c>
      <c r="H22" s="19">
        <f>D22*G22</f>
        <v>309.77510000000001</v>
      </c>
      <c r="I22" s="11">
        <v>23</v>
      </c>
      <c r="J22" s="11">
        <v>154.73985999999999</v>
      </c>
      <c r="K22" s="11">
        <v>46.731490000000001</v>
      </c>
      <c r="L22" s="15">
        <f t="shared" si="1"/>
        <v>201.47135</v>
      </c>
      <c r="M22" s="11"/>
      <c r="N22" s="11"/>
    </row>
    <row r="23" spans="1:14" ht="47.45" customHeight="1">
      <c r="A23" s="17">
        <v>16</v>
      </c>
      <c r="B23" s="29" t="s">
        <v>30</v>
      </c>
      <c r="C23" s="30" t="s">
        <v>31</v>
      </c>
      <c r="D23" s="31">
        <v>1430935.5</v>
      </c>
      <c r="E23" s="31">
        <v>1133292.5</v>
      </c>
      <c r="F23" s="31">
        <v>185128.5</v>
      </c>
      <c r="G23" s="32">
        <v>1</v>
      </c>
      <c r="H23" s="19">
        <f t="shared" ref="H23:H33" si="2">D23*G23</f>
        <v>1430935.5</v>
      </c>
    </row>
    <row r="24" spans="1:14" ht="38.25">
      <c r="A24" s="17">
        <v>17</v>
      </c>
      <c r="B24" s="29" t="s">
        <v>33</v>
      </c>
      <c r="C24" s="30" t="s">
        <v>32</v>
      </c>
      <c r="D24" s="31">
        <v>1455277</v>
      </c>
      <c r="E24" s="31">
        <v>1100746.75</v>
      </c>
      <c r="F24" s="31">
        <v>70212</v>
      </c>
      <c r="G24" s="32">
        <v>1</v>
      </c>
      <c r="H24" s="19">
        <f t="shared" si="2"/>
        <v>1455277</v>
      </c>
    </row>
    <row r="25" spans="1:14" ht="51">
      <c r="A25" s="17">
        <v>18</v>
      </c>
      <c r="B25" s="29" t="s">
        <v>33</v>
      </c>
      <c r="C25" s="30" t="s">
        <v>34</v>
      </c>
      <c r="D25" s="31">
        <v>4421608</v>
      </c>
      <c r="E25" s="31">
        <v>3945428</v>
      </c>
      <c r="F25" s="31">
        <v>196446.66667000001</v>
      </c>
      <c r="G25" s="32">
        <v>1</v>
      </c>
      <c r="H25" s="19">
        <f t="shared" si="2"/>
        <v>4421608</v>
      </c>
    </row>
    <row r="26" spans="1:14" ht="25.5">
      <c r="A26" s="17">
        <v>19</v>
      </c>
      <c r="B26" s="29" t="s">
        <v>35</v>
      </c>
      <c r="C26" s="33" t="s">
        <v>36</v>
      </c>
      <c r="D26" s="31">
        <v>52419.666669999999</v>
      </c>
      <c r="E26" s="31">
        <v>22604.090909999999</v>
      </c>
      <c r="F26" s="31">
        <v>7735.6666699999996</v>
      </c>
      <c r="G26" s="32">
        <v>1</v>
      </c>
      <c r="H26" s="19">
        <f t="shared" si="2"/>
        <v>52419.666669999999</v>
      </c>
    </row>
    <row r="27" spans="1:14" ht="63.75">
      <c r="A27" s="17">
        <v>20</v>
      </c>
      <c r="B27" s="29" t="s">
        <v>23</v>
      </c>
      <c r="C27" s="33"/>
      <c r="D27" s="31">
        <v>15.5449</v>
      </c>
      <c r="E27" s="31">
        <v>5.2606400000000004</v>
      </c>
      <c r="F27" s="31">
        <v>1.7557</v>
      </c>
      <c r="G27" s="32">
        <v>1</v>
      </c>
      <c r="H27" s="19">
        <f t="shared" si="2"/>
        <v>15.5449</v>
      </c>
    </row>
    <row r="28" spans="1:14" ht="63.75">
      <c r="A28" s="17">
        <v>21</v>
      </c>
      <c r="B28" s="29" t="s">
        <v>24</v>
      </c>
      <c r="C28" s="33"/>
      <c r="D28" s="31">
        <v>195.61318</v>
      </c>
      <c r="E28" s="31">
        <v>151.12631999999999</v>
      </c>
      <c r="F28" s="31">
        <v>21.305319999999998</v>
      </c>
      <c r="G28" s="32">
        <v>1</v>
      </c>
      <c r="H28" s="19">
        <f t="shared" si="2"/>
        <v>195.61318</v>
      </c>
    </row>
    <row r="29" spans="1:14" ht="51">
      <c r="A29" s="17">
        <v>22</v>
      </c>
      <c r="B29" s="29" t="s">
        <v>37</v>
      </c>
      <c r="C29" s="33"/>
      <c r="D29" s="31">
        <v>65698.534880000007</v>
      </c>
      <c r="E29" s="31">
        <v>40771.976739999998</v>
      </c>
      <c r="F29" s="31">
        <v>11987.88373</v>
      </c>
      <c r="G29" s="32">
        <v>1</v>
      </c>
      <c r="H29" s="19">
        <f t="shared" si="2"/>
        <v>65698.534880000007</v>
      </c>
    </row>
    <row r="30" spans="1:14" ht="51">
      <c r="A30" s="17">
        <v>23</v>
      </c>
      <c r="B30" s="29" t="s">
        <v>38</v>
      </c>
      <c r="C30" s="33"/>
      <c r="D30" s="31">
        <v>26622</v>
      </c>
      <c r="E30" s="31">
        <v>11078.6</v>
      </c>
      <c r="F30" s="31">
        <v>7249</v>
      </c>
      <c r="G30" s="32">
        <v>1</v>
      </c>
      <c r="H30" s="19">
        <f t="shared" si="2"/>
        <v>26622</v>
      </c>
    </row>
    <row r="31" spans="1:14" ht="38.25">
      <c r="A31" s="17">
        <v>24</v>
      </c>
      <c r="B31" s="29" t="s">
        <v>40</v>
      </c>
      <c r="C31" s="30" t="s">
        <v>39</v>
      </c>
      <c r="D31" s="31">
        <v>61.932259999999999</v>
      </c>
      <c r="E31" s="31">
        <v>23.58137</v>
      </c>
      <c r="F31" s="31">
        <v>10.744809999999999</v>
      </c>
      <c r="G31" s="32">
        <v>1</v>
      </c>
      <c r="H31" s="19">
        <f t="shared" si="2"/>
        <v>61.932259999999999</v>
      </c>
    </row>
    <row r="32" spans="1:14" ht="38.25">
      <c r="A32" s="17">
        <v>25</v>
      </c>
      <c r="B32" s="29" t="s">
        <v>42</v>
      </c>
      <c r="C32" s="30" t="s">
        <v>41</v>
      </c>
      <c r="D32" s="31">
        <v>42.166670000000003</v>
      </c>
      <c r="E32" s="31"/>
      <c r="F32" s="31"/>
      <c r="G32" s="32">
        <v>1</v>
      </c>
      <c r="H32" s="19">
        <f t="shared" si="2"/>
        <v>42.166670000000003</v>
      </c>
    </row>
    <row r="33" spans="1:8" ht="38.25">
      <c r="A33" s="17">
        <v>26</v>
      </c>
      <c r="B33" s="29" t="s">
        <v>43</v>
      </c>
      <c r="C33" s="30" t="s">
        <v>44</v>
      </c>
      <c r="D33" s="31">
        <v>300</v>
      </c>
      <c r="E33" s="31"/>
      <c r="F33" s="31"/>
      <c r="G33" s="32">
        <v>1</v>
      </c>
      <c r="H33" s="19">
        <f t="shared" si="2"/>
        <v>300</v>
      </c>
    </row>
    <row r="34" spans="1:8" ht="38.25">
      <c r="A34" s="17">
        <v>27</v>
      </c>
      <c r="B34" s="34" t="s">
        <v>13</v>
      </c>
      <c r="C34" s="34" t="s">
        <v>10</v>
      </c>
      <c r="D34" s="19">
        <v>178932.85714000001</v>
      </c>
      <c r="E34" s="19">
        <v>123614</v>
      </c>
      <c r="F34" s="19">
        <v>19576.57143</v>
      </c>
      <c r="G34" s="32">
        <v>1</v>
      </c>
      <c r="H34" s="19">
        <f>D34*G34</f>
        <v>178932.85714000001</v>
      </c>
    </row>
    <row r="35" spans="1:8" ht="36">
      <c r="A35" s="17">
        <v>28</v>
      </c>
      <c r="B35" s="35" t="s">
        <v>25</v>
      </c>
      <c r="C35" s="18"/>
      <c r="D35" s="19">
        <v>1158949.1111099999</v>
      </c>
      <c r="E35" s="19">
        <v>369901.66667000001</v>
      </c>
      <c r="F35" s="19" t="s">
        <v>26</v>
      </c>
      <c r="G35" s="32">
        <v>1</v>
      </c>
      <c r="H35" s="19">
        <f>D35*G35</f>
        <v>1158949.1111099999</v>
      </c>
    </row>
  </sheetData>
  <mergeCells count="2">
    <mergeCell ref="A6:H6"/>
    <mergeCell ref="F3:G3"/>
  </mergeCells>
  <pageMargins left="0.51181102362204722" right="0.51181102362204722" top="0.74803149606299213" bottom="0.74803149606299213" header="0.31496062992125984" footer="0.31496062992125984"/>
  <pageSetup paperSize="9" scale="67" orientation="portrait" horizontalDpi="180" verticalDpi="180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2018-01-23T04:08:35Z</dcterms:modified>
</cp:coreProperties>
</file>